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ha\Desktop\"/>
    </mc:Choice>
  </mc:AlternateContent>
  <xr:revisionPtr revIDLastSave="0" documentId="13_ncr:1_{1B8CFABC-1077-46D1-919D-0D0293A13E60}" xr6:coauthVersionLast="28" xr6:coauthVersionMax="28" xr10:uidLastSave="{00000000-0000-0000-0000-000000000000}"/>
  <bookViews>
    <workbookView xWindow="0" yWindow="0" windowWidth="24000" windowHeight="9510" activeTab="1" xr2:uid="{00000000-000D-0000-FFFF-FFFF00000000}"/>
  </bookViews>
  <sheets>
    <sheet name="Year Unit Cost" sheetId="3" r:id="rId1"/>
    <sheet name="Instructions" sheetId="4" r:id="rId2"/>
  </sheets>
  <definedNames>
    <definedName name="Fringe_Benefits_Percent">'Year Unit Cost'!$B$34</definedName>
  </definedNames>
  <calcPr calcId="171027"/>
</workbook>
</file>

<file path=xl/calcChain.xml><?xml version="1.0" encoding="utf-8"?>
<calcChain xmlns="http://schemas.openxmlformats.org/spreadsheetml/2006/main">
  <c r="B38" i="3" l="1"/>
  <c r="Q38" i="3"/>
  <c r="D82" i="3"/>
  <c r="C82" i="3"/>
  <c r="B78" i="3"/>
  <c r="B79" i="3"/>
  <c r="B80" i="3"/>
  <c r="A54" i="3"/>
  <c r="A53" i="3"/>
  <c r="A52" i="3"/>
  <c r="A51" i="3"/>
  <c r="A50" i="3"/>
  <c r="A49" i="3"/>
  <c r="A48" i="3"/>
  <c r="A47" i="3"/>
  <c r="A46" i="3"/>
  <c r="A45" i="3"/>
  <c r="A44" i="3"/>
  <c r="A43" i="3"/>
  <c r="B50" i="3"/>
  <c r="B51" i="3"/>
  <c r="B52" i="3"/>
  <c r="B53" i="3"/>
  <c r="B54" i="3"/>
  <c r="B4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44" i="3"/>
  <c r="B45" i="3"/>
  <c r="B46" i="3"/>
  <c r="B47" i="3"/>
  <c r="B48" i="3"/>
  <c r="B49" i="3"/>
  <c r="B55" i="3"/>
  <c r="B56" i="3"/>
  <c r="B57" i="3"/>
  <c r="B64" i="3"/>
  <c r="B67" i="3"/>
  <c r="B68" i="3"/>
  <c r="B69" i="3"/>
  <c r="B70" i="3"/>
  <c r="B90" i="3"/>
  <c r="B91" i="3"/>
  <c r="B92" i="3"/>
  <c r="B93" i="3"/>
  <c r="B94" i="3"/>
  <c r="B95" i="3"/>
  <c r="B86" i="3"/>
  <c r="B87" i="3"/>
  <c r="B88" i="3"/>
  <c r="B89" i="3"/>
  <c r="B96" i="3"/>
  <c r="B97" i="3"/>
  <c r="G105" i="3"/>
  <c r="H105" i="3"/>
  <c r="I105" i="3"/>
  <c r="J105" i="3"/>
  <c r="K105" i="3"/>
  <c r="L105" i="3"/>
  <c r="M105" i="3"/>
  <c r="N105" i="3"/>
  <c r="G82" i="3"/>
  <c r="H82" i="3"/>
  <c r="I82" i="3"/>
  <c r="J82" i="3"/>
  <c r="K82" i="3"/>
  <c r="L82" i="3"/>
  <c r="M82" i="3"/>
  <c r="N82" i="3"/>
  <c r="G74" i="3"/>
  <c r="H74" i="3"/>
  <c r="I74" i="3"/>
  <c r="J74" i="3"/>
  <c r="K74" i="3"/>
  <c r="L74" i="3"/>
  <c r="M74" i="3"/>
  <c r="N74" i="3"/>
  <c r="G62" i="3"/>
  <c r="H62" i="3"/>
  <c r="I62" i="3"/>
  <c r="J62" i="3"/>
  <c r="K62" i="3"/>
  <c r="L62" i="3"/>
  <c r="M62" i="3"/>
  <c r="N62" i="3"/>
  <c r="G30" i="3"/>
  <c r="G35" i="3" s="1"/>
  <c r="G107" i="3" s="1"/>
  <c r="G111" i="3" s="1"/>
  <c r="G112" i="3" s="1"/>
  <c r="H30" i="3"/>
  <c r="H35" i="3" s="1"/>
  <c r="H107" i="3" s="1"/>
  <c r="H111" i="3" s="1"/>
  <c r="H112" i="3" s="1"/>
  <c r="I30" i="3"/>
  <c r="I35" i="3" s="1"/>
  <c r="J30" i="3"/>
  <c r="J35" i="3" s="1"/>
  <c r="J107" i="3" s="1"/>
  <c r="J111" i="3" s="1"/>
  <c r="J112" i="3" s="1"/>
  <c r="K30" i="3"/>
  <c r="K35" i="3" s="1"/>
  <c r="K107" i="3" s="1"/>
  <c r="K111" i="3" s="1"/>
  <c r="K112" i="3" s="1"/>
  <c r="L30" i="3"/>
  <c r="M30" i="3"/>
  <c r="N30" i="3"/>
  <c r="N35" i="3" s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N107" i="3" l="1"/>
  <c r="N111" i="3" s="1"/>
  <c r="N112" i="3" s="1"/>
  <c r="I107" i="3"/>
  <c r="I111" i="3" s="1"/>
  <c r="I112" i="3" s="1"/>
  <c r="M35" i="3"/>
  <c r="M107" i="3" s="1"/>
  <c r="M111" i="3" s="1"/>
  <c r="M112" i="3" s="1"/>
  <c r="L35" i="3"/>
  <c r="L107" i="3" s="1"/>
  <c r="L111" i="3" s="1"/>
  <c r="L112" i="3" s="1"/>
  <c r="D30" i="3"/>
  <c r="D35" i="3" s="1"/>
  <c r="C30" i="3"/>
  <c r="C35" i="3" s="1"/>
  <c r="E30" i="3"/>
  <c r="E35" i="3" s="1"/>
  <c r="B26" i="3"/>
  <c r="Q3" i="3"/>
  <c r="Q31" i="3"/>
  <c r="Q29" i="3"/>
  <c r="Q28" i="3"/>
  <c r="Q27" i="3"/>
  <c r="Q26" i="3"/>
  <c r="Q25" i="3"/>
  <c r="Q8" i="3"/>
  <c r="Q7" i="3"/>
  <c r="Q6" i="3"/>
  <c r="Q5" i="3"/>
  <c r="Q4" i="3"/>
  <c r="B60" i="3"/>
  <c r="B7" i="3"/>
  <c r="B28" i="3"/>
  <c r="B27" i="3"/>
  <c r="B25" i="3"/>
  <c r="B8" i="3"/>
  <c r="O30" i="3" l="1"/>
  <c r="O35" i="3" s="1"/>
  <c r="F30" i="3"/>
  <c r="F35" i="3" s="1"/>
  <c r="B103" i="3" l="1"/>
  <c r="B102" i="3"/>
  <c r="B101" i="3"/>
  <c r="B100" i="3"/>
  <c r="B99" i="3"/>
  <c r="B98" i="3"/>
  <c r="B85" i="3"/>
  <c r="B77" i="3"/>
  <c r="B72" i="3"/>
  <c r="B71" i="3"/>
  <c r="P74" i="3"/>
  <c r="O74" i="3"/>
  <c r="F74" i="3"/>
  <c r="E74" i="3"/>
  <c r="D74" i="3"/>
  <c r="C74" i="3"/>
  <c r="P105" i="3"/>
  <c r="O105" i="3"/>
  <c r="F105" i="3"/>
  <c r="E105" i="3"/>
  <c r="D105" i="3"/>
  <c r="C105" i="3"/>
  <c r="P82" i="3"/>
  <c r="O82" i="3"/>
  <c r="F82" i="3"/>
  <c r="E82" i="3"/>
  <c r="B59" i="3"/>
  <c r="B58" i="3"/>
  <c r="B43" i="3"/>
  <c r="P62" i="3"/>
  <c r="O62" i="3"/>
  <c r="F62" i="3"/>
  <c r="E62" i="3"/>
  <c r="D62" i="3"/>
  <c r="C62" i="3"/>
  <c r="B82" i="3" l="1"/>
  <c r="B62" i="3"/>
  <c r="Q62" i="3" s="1"/>
  <c r="Q74" i="3"/>
  <c r="B105" i="3"/>
  <c r="B74" i="3"/>
  <c r="B6" i="3"/>
  <c r="B5" i="3"/>
  <c r="P30" i="3"/>
  <c r="Q41" i="3"/>
  <c r="Q30" i="3" l="1"/>
  <c r="P35" i="3"/>
  <c r="B35" i="3" s="1"/>
  <c r="B30" i="3"/>
  <c r="M32" i="3" l="1"/>
  <c r="I32" i="3"/>
  <c r="L32" i="3"/>
  <c r="H32" i="3"/>
  <c r="O32" i="3"/>
  <c r="K32" i="3"/>
  <c r="G32" i="3"/>
  <c r="N32" i="3"/>
  <c r="J32" i="3"/>
  <c r="C32" i="3"/>
  <c r="P32" i="3"/>
  <c r="D32" i="3"/>
  <c r="F32" i="3"/>
  <c r="E32" i="3"/>
  <c r="Q32" i="3" l="1"/>
  <c r="E107" i="3"/>
  <c r="F107" i="3"/>
  <c r="D107" i="3"/>
  <c r="C107" i="3"/>
  <c r="E111" i="3" l="1"/>
  <c r="E112" i="3" s="1"/>
  <c r="D111" i="3"/>
  <c r="D112" i="3" s="1"/>
  <c r="F111" i="3"/>
  <c r="F112" i="3" s="1"/>
  <c r="C111" i="3"/>
  <c r="C112" i="3" s="1"/>
  <c r="Q105" i="3"/>
  <c r="Q104" i="3"/>
  <c r="Q82" i="3"/>
  <c r="P107" i="3"/>
  <c r="P111" i="3" s="1"/>
  <c r="P112" i="3" s="1"/>
  <c r="O107" i="3" l="1"/>
  <c r="O111" i="3" s="1"/>
  <c r="O112" i="3" s="1"/>
  <c r="Q35" i="3"/>
  <c r="Q107" i="3" s="1"/>
  <c r="Q112" i="3" l="1"/>
  <c r="B107" i="3" l="1"/>
</calcChain>
</file>

<file path=xl/sharedStrings.xml><?xml version="1.0" encoding="utf-8"?>
<sst xmlns="http://schemas.openxmlformats.org/spreadsheetml/2006/main" count="61" uniqueCount="58">
  <si>
    <t xml:space="preserve">Unit Cost </t>
  </si>
  <si>
    <t>Projected Units</t>
  </si>
  <si>
    <t>Total Budgeted Costs</t>
  </si>
  <si>
    <t>Total Other Costs</t>
  </si>
  <si>
    <t>Audit Fees</t>
  </si>
  <si>
    <t>VIII. OTHER COSTS</t>
  </si>
  <si>
    <t>Total Travel</t>
  </si>
  <si>
    <t>VII. TRAVEL</t>
  </si>
  <si>
    <t>VI. SUPPLIES</t>
  </si>
  <si>
    <t>V. EQUIPMENT</t>
  </si>
  <si>
    <t>IV. PATIENT SERVICES</t>
  </si>
  <si>
    <t>III. CLIENT CARE</t>
  </si>
  <si>
    <t>Total Consultant Services</t>
  </si>
  <si>
    <t>II. CONSULTANT SERVICES</t>
  </si>
  <si>
    <t xml:space="preserve">   Fringe Benefits</t>
  </si>
  <si>
    <t>%age of total pers.</t>
  </si>
  <si>
    <t>Total Staff Personnel</t>
  </si>
  <si>
    <t>I. PERSONNEL</t>
  </si>
  <si>
    <t>Total</t>
  </si>
  <si>
    <t>Budget Cost</t>
  </si>
  <si>
    <t>Budget Line Item</t>
  </si>
  <si>
    <t>Office Supplies</t>
  </si>
  <si>
    <t>Postage</t>
  </si>
  <si>
    <t>Total Patient Services</t>
  </si>
  <si>
    <t>TOTAL SUPPLIES</t>
  </si>
  <si>
    <t xml:space="preserve"> Unit Cost Worksheet</t>
  </si>
  <si>
    <t>Executive Director</t>
  </si>
  <si>
    <t>Name of Agency - Service Provider</t>
  </si>
  <si>
    <t>Service Line</t>
  </si>
  <si>
    <t xml:space="preserve">Medical Case Management </t>
  </si>
  <si>
    <t>Non-Medical Case Management</t>
  </si>
  <si>
    <t>Linguistic Services</t>
  </si>
  <si>
    <t>HIV Support Group</t>
  </si>
  <si>
    <t>Support Group Individual</t>
  </si>
  <si>
    <t>Non. Prof. Nutri. Coun. Ind.</t>
  </si>
  <si>
    <t>Non. Prof. Nutri. Coun. Group</t>
  </si>
  <si>
    <t>Counseling Individual</t>
  </si>
  <si>
    <t>Counseling Group</t>
  </si>
  <si>
    <t>Fringe Benefit Percentage</t>
  </si>
  <si>
    <t>Mileage</t>
  </si>
  <si>
    <t xml:space="preserve">Subsistence </t>
  </si>
  <si>
    <t>Step 1</t>
  </si>
  <si>
    <t>Step 2</t>
  </si>
  <si>
    <t>Step 3</t>
  </si>
  <si>
    <t xml:space="preserve">In Column A, insert all Budget Line Items that are associated with Time Based Services.Insert the % of Fringe Benefits from your Appendix C in Column B, following the Personnel Section.Medical and and Non-Medical Case Management should not be listed in Patient Services in Column A. </t>
  </si>
  <si>
    <t xml:space="preserve">Step 4 </t>
  </si>
  <si>
    <t xml:space="preserve">At the bottom of the worksheet, insert # of Projected Units, highlighted in yellow. </t>
  </si>
  <si>
    <t>Step 5</t>
  </si>
  <si>
    <t xml:space="preserve">Unit Cost should be calculated, double check that your totals in green match at the bottom of the worksheet. </t>
  </si>
  <si>
    <r>
      <t>In Row 2, in the yellow section insert the</t>
    </r>
    <r>
      <rPr>
        <b/>
        <sz val="14"/>
        <color theme="1"/>
        <rFont val="Calibri"/>
        <family val="2"/>
        <scheme val="minor"/>
      </rPr>
      <t xml:space="preserve"> Time Based Services</t>
    </r>
    <r>
      <rPr>
        <sz val="14"/>
        <color theme="1"/>
        <rFont val="Calibri"/>
        <family val="2"/>
        <scheme val="minor"/>
      </rPr>
      <t xml:space="preserve"> your agency provides. </t>
    </r>
  </si>
  <si>
    <t>Units**</t>
  </si>
  <si>
    <t xml:space="preserve">**Check Taxonmy for what a unit equals per service. </t>
  </si>
  <si>
    <t>Prevention Services (ARTAS)</t>
  </si>
  <si>
    <t>Starting with Column C, Row 4, insert dollar amounts associated the Time Based Services for each line item. For each Budget Line Item complete the rows for columns C through P, totals will calculate in Column B (Purple).</t>
  </si>
  <si>
    <r>
      <rPr>
        <b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Services that are not Time Based Services will have the admin costs calculated at 10%. 
They are not included in this worksheet</t>
    </r>
  </si>
  <si>
    <t xml:space="preserve">Formulas have already been added to this worksheet, DO NOT CHANGE FORMULAS. 
Please do a Save As and keep the original as a Master Sheet. </t>
  </si>
  <si>
    <t xml:space="preserve">Unit Cost Sheet Instructions </t>
  </si>
  <si>
    <t xml:space="preserve">Lodging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</si>
</sst>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4" fontId="4" fillId="0" borderId="0" xfId="1" applyNumberFormat="1" applyFont="1" applyProtection="1"/>
    <xf numFmtId="4" fontId="4" fillId="0" borderId="0" xfId="1" applyNumberFormat="1" applyFont="1"/>
    <xf numFmtId="4" fontId="3" fillId="0" borderId="0" xfId="1" applyNumberFormat="1" applyFont="1" applyProtection="1"/>
    <xf numFmtId="4" fontId="3" fillId="0" borderId="0" xfId="1" applyNumberFormat="1" applyFont="1"/>
    <xf numFmtId="43" fontId="4" fillId="0" borderId="0" xfId="3" applyFont="1" applyFill="1"/>
    <xf numFmtId="43" fontId="4" fillId="0" borderId="0" xfId="3" applyFont="1" applyProtection="1"/>
    <xf numFmtId="43" fontId="4" fillId="0" borderId="0" xfId="3" applyFont="1"/>
    <xf numFmtId="43" fontId="3" fillId="0" borderId="0" xfId="3" applyFont="1" applyProtection="1"/>
    <xf numFmtId="43" fontId="3" fillId="4" borderId="0" xfId="3" applyFont="1" applyFill="1"/>
    <xf numFmtId="43" fontId="4" fillId="3" borderId="0" xfId="3" applyFont="1" applyFill="1" applyAlignment="1" applyProtection="1">
      <alignment wrapText="1"/>
    </xf>
    <xf numFmtId="43" fontId="4" fillId="0" borderId="0" xfId="3" applyFont="1" applyAlignment="1" applyProtection="1">
      <alignment horizontal="center"/>
    </xf>
    <xf numFmtId="43" fontId="4" fillId="4" borderId="0" xfId="3" applyFont="1" applyFill="1" applyProtection="1">
      <protection locked="0"/>
    </xf>
    <xf numFmtId="43" fontId="4" fillId="0" borderId="0" xfId="3" applyFont="1" applyFill="1" applyProtection="1"/>
    <xf numFmtId="43" fontId="4" fillId="4" borderId="0" xfId="3" applyFont="1" applyFill="1"/>
    <xf numFmtId="43" fontId="4" fillId="0" borderId="0" xfId="3" applyFont="1" applyFill="1" applyProtection="1">
      <protection locked="0"/>
    </xf>
    <xf numFmtId="43" fontId="4" fillId="0" borderId="0" xfId="3" applyFont="1" applyProtection="1">
      <protection locked="0"/>
    </xf>
    <xf numFmtId="43" fontId="4" fillId="2" borderId="0" xfId="3" applyFont="1" applyFill="1"/>
    <xf numFmtId="43" fontId="4" fillId="2" borderId="0" xfId="3" applyFont="1" applyFill="1" applyProtection="1"/>
    <xf numFmtId="43" fontId="4" fillId="0" borderId="0" xfId="3" applyFont="1" applyFill="1" applyAlignment="1" applyProtection="1">
      <alignment horizontal="right"/>
    </xf>
    <xf numFmtId="4" fontId="3" fillId="0" borderId="0" xfId="1" applyNumberFormat="1" applyFont="1" applyAlignment="1" applyProtection="1">
      <alignment horizontal="left"/>
    </xf>
    <xf numFmtId="10" fontId="4" fillId="0" borderId="0" xfId="4" applyNumberFormat="1" applyFont="1" applyFill="1"/>
    <xf numFmtId="0" fontId="1" fillId="7" borderId="0" xfId="0" applyFont="1" applyFill="1" applyBorder="1" applyAlignment="1" applyProtection="1">
      <alignment vertical="top" wrapText="1"/>
      <protection locked="0"/>
    </xf>
    <xf numFmtId="43" fontId="4" fillId="3" borderId="0" xfId="3" applyFont="1" applyFill="1" applyAlignment="1" applyProtection="1">
      <alignment horizontal="center" wrapText="1"/>
    </xf>
    <xf numFmtId="43" fontId="3" fillId="2" borderId="0" xfId="3" applyFont="1" applyFill="1" applyProtection="1"/>
    <xf numFmtId="43" fontId="5" fillId="0" borderId="0" xfId="3" applyFont="1" applyProtection="1"/>
    <xf numFmtId="43" fontId="5" fillId="5" borderId="0" xfId="3" applyFont="1" applyFill="1"/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" fontId="6" fillId="6" borderId="0" xfId="1" applyNumberFormat="1" applyFont="1" applyFill="1" applyProtection="1"/>
    <xf numFmtId="43" fontId="6" fillId="6" borderId="0" xfId="3" applyFont="1" applyFill="1"/>
    <xf numFmtId="43" fontId="6" fillId="6" borderId="0" xfId="3" applyFont="1" applyFill="1" applyProtection="1"/>
    <xf numFmtId="3" fontId="4" fillId="0" borderId="0" xfId="1" applyNumberFormat="1" applyFont="1" applyFill="1" applyProtection="1"/>
    <xf numFmtId="3" fontId="4" fillId="0" borderId="0" xfId="3" applyNumberFormat="1" applyFont="1" applyFill="1"/>
    <xf numFmtId="3" fontId="4" fillId="0" borderId="0" xfId="3" applyNumberFormat="1" applyFont="1" applyFill="1" applyProtection="1"/>
    <xf numFmtId="3" fontId="4" fillId="0" borderId="0" xfId="1" applyNumberFormat="1" applyFont="1" applyFill="1"/>
    <xf numFmtId="3" fontId="4" fillId="3" borderId="0" xfId="3" applyNumberFormat="1" applyFont="1" applyFill="1" applyAlignment="1" applyProtection="1">
      <alignment horizontal="center"/>
    </xf>
    <xf numFmtId="43" fontId="4" fillId="0" borderId="0" xfId="3" applyFont="1" applyAlignment="1" applyProtection="1"/>
    <xf numFmtId="0" fontId="1" fillId="8" borderId="0" xfId="0" applyFont="1" applyFill="1" applyBorder="1" applyAlignment="1" applyProtection="1">
      <alignment vertical="top" wrapText="1"/>
      <protection locked="0"/>
    </xf>
    <xf numFmtId="43" fontId="4" fillId="9" borderId="0" xfId="3" applyFont="1" applyFill="1" applyProtection="1">
      <protection locked="0"/>
    </xf>
    <xf numFmtId="4" fontId="4" fillId="0" borderId="0" xfId="1" applyNumberFormat="1" applyFont="1" applyFill="1" applyProtection="1"/>
    <xf numFmtId="43" fontId="5" fillId="0" borderId="0" xfId="0" applyNumberFormat="1" applyFont="1" applyFill="1" applyBorder="1" applyAlignment="1" applyProtection="1">
      <alignment wrapText="1"/>
      <protection locked="0"/>
    </xf>
    <xf numFmtId="9" fontId="4" fillId="5" borderId="0" xfId="3" applyNumberFormat="1" applyFont="1" applyFill="1"/>
    <xf numFmtId="43" fontId="5" fillId="9" borderId="0" xfId="3" applyFont="1" applyFill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3" fontId="3" fillId="10" borderId="0" xfId="3" applyNumberFormat="1" applyFont="1" applyFill="1"/>
    <xf numFmtId="4" fontId="3" fillId="10" borderId="0" xfId="1" applyNumberFormat="1" applyFont="1" applyFill="1" applyAlignment="1">
      <alignment wrapText="1"/>
    </xf>
    <xf numFmtId="43" fontId="3" fillId="0" borderId="0" xfId="3" applyFont="1" applyAlignment="1" applyProtection="1"/>
    <xf numFmtId="43" fontId="4" fillId="0" borderId="0" xfId="3" applyFont="1" applyAlignment="1" applyProtection="1"/>
    <xf numFmtId="0" fontId="8" fillId="0" borderId="0" xfId="0" applyFont="1" applyAlignment="1">
      <alignment wrapText="1"/>
    </xf>
  </cellXfs>
  <cellStyles count="5">
    <cellStyle name="Comma" xfId="3" builtinId="3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9" defaultPivotStyle="PivotStyleLight16"/>
  <colors>
    <mruColors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5"/>
  <sheetViews>
    <sheetView zoomScale="115" zoomScaleNormal="115" workbookViewId="0">
      <pane ySplit="2" topLeftCell="A3" activePane="bottomLeft" state="frozen"/>
      <selection pane="bottomLeft" activeCell="A115" sqref="A115"/>
    </sheetView>
  </sheetViews>
  <sheetFormatPr defaultColWidth="9.140625" defaultRowHeight="12.75" x14ac:dyDescent="0.2"/>
  <cols>
    <col min="1" max="1" width="25.28515625" style="2" customWidth="1"/>
    <col min="2" max="2" width="10.140625" style="5" customWidth="1"/>
    <col min="3" max="3" width="12.42578125" style="7" customWidth="1"/>
    <col min="4" max="4" width="13.140625" style="7" customWidth="1"/>
    <col min="5" max="5" width="9.28515625" style="5" bestFit="1" customWidth="1"/>
    <col min="6" max="6" width="9.28515625" style="7" bestFit="1" customWidth="1"/>
    <col min="7" max="7" width="8.42578125" style="7" customWidth="1"/>
    <col min="8" max="14" width="9.28515625" style="7" customWidth="1"/>
    <col min="15" max="16" width="9.28515625" style="7" bestFit="1" customWidth="1"/>
    <col min="17" max="17" width="9" style="7" bestFit="1" customWidth="1"/>
    <col min="18" max="18" width="7.7109375" style="7" bestFit="1" customWidth="1"/>
    <col min="19" max="16384" width="9.140625" style="2"/>
  </cols>
  <sheetData>
    <row r="1" spans="1:17" x14ac:dyDescent="0.2">
      <c r="A1" s="20" t="s">
        <v>25</v>
      </c>
      <c r="C1" s="50" t="s">
        <v>27</v>
      </c>
      <c r="D1" s="51"/>
      <c r="E1" s="51"/>
      <c r="F1" s="51"/>
      <c r="G1" s="37"/>
      <c r="H1" s="37"/>
      <c r="I1" s="37"/>
      <c r="J1" s="37"/>
      <c r="K1" s="37"/>
      <c r="L1" s="37"/>
      <c r="M1" s="37"/>
      <c r="N1" s="37"/>
      <c r="O1" s="6"/>
      <c r="P1" s="6"/>
      <c r="Q1" s="6"/>
    </row>
    <row r="2" spans="1:17" ht="38.25" x14ac:dyDescent="0.2">
      <c r="A2" s="3" t="s">
        <v>20</v>
      </c>
      <c r="B2" s="9" t="s">
        <v>19</v>
      </c>
      <c r="C2" s="23" t="s">
        <v>29</v>
      </c>
      <c r="D2" s="23" t="s">
        <v>30</v>
      </c>
      <c r="E2" s="23" t="s">
        <v>31</v>
      </c>
      <c r="F2" s="23" t="s">
        <v>32</v>
      </c>
      <c r="G2" s="23" t="s">
        <v>33</v>
      </c>
      <c r="H2" s="23" t="s">
        <v>34</v>
      </c>
      <c r="I2" s="23" t="s">
        <v>35</v>
      </c>
      <c r="J2" s="23" t="s">
        <v>36</v>
      </c>
      <c r="K2" s="23" t="s">
        <v>37</v>
      </c>
      <c r="L2" s="23" t="s">
        <v>52</v>
      </c>
      <c r="M2" s="23" t="s">
        <v>28</v>
      </c>
      <c r="N2" s="23" t="s">
        <v>28</v>
      </c>
      <c r="O2" s="23" t="s">
        <v>28</v>
      </c>
      <c r="P2" s="23" t="s">
        <v>28</v>
      </c>
      <c r="Q2" s="11" t="s">
        <v>18</v>
      </c>
    </row>
    <row r="3" spans="1:17" x14ac:dyDescent="0.2">
      <c r="A3" s="3" t="s">
        <v>17</v>
      </c>
      <c r="B3" s="12"/>
      <c r="C3" s="25"/>
      <c r="D3" s="6"/>
      <c r="E3" s="1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f>SUM(C3:P3)</f>
        <v>0</v>
      </c>
    </row>
    <row r="4" spans="1:17" x14ac:dyDescent="0.2">
      <c r="A4" s="22" t="s">
        <v>26</v>
      </c>
      <c r="B4" s="12">
        <f>SUM(C4:P4)</f>
        <v>0</v>
      </c>
      <c r="C4" s="2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>
        <f t="shared" ref="Q4:Q31" si="0">SUM(C4:P4)</f>
        <v>0</v>
      </c>
    </row>
    <row r="5" spans="1:17" x14ac:dyDescent="0.2">
      <c r="A5" s="22"/>
      <c r="B5" s="12">
        <f>SUM(C5:P5)</f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>
        <f t="shared" si="0"/>
        <v>0</v>
      </c>
    </row>
    <row r="6" spans="1:17" x14ac:dyDescent="0.2">
      <c r="A6" s="22"/>
      <c r="B6" s="12">
        <f>SUM(C6:P6)</f>
        <v>0</v>
      </c>
      <c r="C6" s="25"/>
      <c r="D6" s="6"/>
      <c r="E6" s="1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si="0"/>
        <v>0</v>
      </c>
    </row>
    <row r="7" spans="1:17" x14ac:dyDescent="0.2">
      <c r="A7" s="22"/>
      <c r="B7" s="12">
        <f>SUM(C7:P7)</f>
        <v>0</v>
      </c>
      <c r="C7" s="6"/>
      <c r="D7" s="6"/>
      <c r="E7" s="1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0</v>
      </c>
    </row>
    <row r="8" spans="1:17" x14ac:dyDescent="0.2">
      <c r="A8" s="22"/>
      <c r="B8" s="12">
        <f t="shared" ref="B8:B28" si="1">SUM(C8:P8)</f>
        <v>0</v>
      </c>
      <c r="C8" s="6"/>
      <c r="D8" s="6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0</v>
      </c>
    </row>
    <row r="9" spans="1:17" x14ac:dyDescent="0.2">
      <c r="A9" s="22"/>
      <c r="B9" s="12">
        <f t="shared" si="1"/>
        <v>0</v>
      </c>
      <c r="C9" s="6"/>
      <c r="D9" s="6"/>
      <c r="E9" s="1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0</v>
      </c>
    </row>
    <row r="10" spans="1:17" x14ac:dyDescent="0.2">
      <c r="A10" s="22"/>
      <c r="B10" s="12">
        <f t="shared" si="1"/>
        <v>0</v>
      </c>
      <c r="C10" s="6"/>
      <c r="D10" s="6"/>
      <c r="E10" s="1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0</v>
      </c>
    </row>
    <row r="11" spans="1:17" x14ac:dyDescent="0.2">
      <c r="A11" s="22"/>
      <c r="B11" s="12">
        <f t="shared" si="1"/>
        <v>0</v>
      </c>
      <c r="C11" s="6"/>
      <c r="D11" s="6"/>
      <c r="E11" s="1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0</v>
      </c>
    </row>
    <row r="12" spans="1:17" x14ac:dyDescent="0.2">
      <c r="A12" s="22"/>
      <c r="B12" s="12">
        <f t="shared" si="1"/>
        <v>0</v>
      </c>
      <c r="C12" s="6"/>
      <c r="D12" s="6"/>
      <c r="E12" s="1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0</v>
      </c>
    </row>
    <row r="13" spans="1:17" x14ac:dyDescent="0.2">
      <c r="A13" s="22"/>
      <c r="B13" s="12">
        <f t="shared" si="1"/>
        <v>0</v>
      </c>
      <c r="C13" s="6"/>
      <c r="D13" s="6"/>
      <c r="E13" s="1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0</v>
      </c>
    </row>
    <row r="14" spans="1:17" x14ac:dyDescent="0.2">
      <c r="A14" s="22"/>
      <c r="B14" s="12">
        <f t="shared" si="1"/>
        <v>0</v>
      </c>
      <c r="C14" s="6"/>
      <c r="D14" s="6"/>
      <c r="E14" s="1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0</v>
      </c>
    </row>
    <row r="15" spans="1:17" x14ac:dyDescent="0.2">
      <c r="A15" s="22"/>
      <c r="B15" s="12">
        <f t="shared" si="1"/>
        <v>0</v>
      </c>
      <c r="C15" s="6"/>
      <c r="D15" s="6"/>
      <c r="E15" s="1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0</v>
      </c>
    </row>
    <row r="16" spans="1:17" x14ac:dyDescent="0.2">
      <c r="A16" s="22"/>
      <c r="B16" s="12">
        <f t="shared" si="1"/>
        <v>0</v>
      </c>
      <c r="C16" s="6"/>
      <c r="D16" s="6"/>
      <c r="E16" s="1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0</v>
      </c>
    </row>
    <row r="17" spans="1:17" x14ac:dyDescent="0.2">
      <c r="A17" s="22"/>
      <c r="B17" s="12">
        <f t="shared" si="1"/>
        <v>0</v>
      </c>
      <c r="C17" s="6"/>
      <c r="D17" s="6"/>
      <c r="E17" s="1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x14ac:dyDescent="0.2">
      <c r="A18" s="22"/>
      <c r="B18" s="12">
        <f t="shared" si="1"/>
        <v>0</v>
      </c>
      <c r="C18" s="6"/>
      <c r="D18" s="6"/>
      <c r="E18" s="1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0</v>
      </c>
    </row>
    <row r="19" spans="1:17" x14ac:dyDescent="0.2">
      <c r="A19" s="22"/>
      <c r="B19" s="12">
        <f t="shared" si="1"/>
        <v>0</v>
      </c>
      <c r="C19" s="6"/>
      <c r="D19" s="6"/>
      <c r="E19" s="1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0</v>
      </c>
    </row>
    <row r="20" spans="1:17" x14ac:dyDescent="0.2">
      <c r="A20" s="22"/>
      <c r="B20" s="12">
        <f t="shared" si="1"/>
        <v>0</v>
      </c>
      <c r="C20" s="6"/>
      <c r="D20" s="6"/>
      <c r="E20" s="1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0</v>
      </c>
    </row>
    <row r="21" spans="1:17" x14ac:dyDescent="0.2">
      <c r="A21" s="22"/>
      <c r="B21" s="12">
        <f t="shared" si="1"/>
        <v>0</v>
      </c>
      <c r="C21" s="6"/>
      <c r="D21" s="6"/>
      <c r="E21" s="1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0</v>
      </c>
    </row>
    <row r="22" spans="1:17" x14ac:dyDescent="0.2">
      <c r="A22" s="22"/>
      <c r="B22" s="12">
        <f t="shared" si="1"/>
        <v>0</v>
      </c>
      <c r="C22" s="6"/>
      <c r="D22" s="6"/>
      <c r="E22" s="1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0</v>
      </c>
    </row>
    <row r="23" spans="1:17" x14ac:dyDescent="0.2">
      <c r="A23" s="38"/>
      <c r="B23" s="12">
        <f t="shared" si="1"/>
        <v>0</v>
      </c>
      <c r="C23" s="6"/>
      <c r="D23" s="6"/>
      <c r="E23" s="1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0"/>
        <v>0</v>
      </c>
    </row>
    <row r="24" spans="1:17" x14ac:dyDescent="0.2">
      <c r="A24" s="38"/>
      <c r="B24" s="12">
        <f t="shared" si="1"/>
        <v>0</v>
      </c>
      <c r="C24" s="6"/>
      <c r="D24" s="6"/>
      <c r="E24" s="1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0"/>
        <v>0</v>
      </c>
    </row>
    <row r="25" spans="1:17" x14ac:dyDescent="0.2">
      <c r="A25" s="38"/>
      <c r="B25" s="39">
        <f t="shared" si="1"/>
        <v>0</v>
      </c>
      <c r="C25" s="6"/>
      <c r="D25" s="6"/>
      <c r="E25" s="1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f t="shared" si="0"/>
        <v>0</v>
      </c>
    </row>
    <row r="26" spans="1:17" x14ac:dyDescent="0.2">
      <c r="A26" s="38"/>
      <c r="B26" s="39">
        <f>SUM(C26:P26)</f>
        <v>0</v>
      </c>
      <c r="C26" s="6"/>
      <c r="D26" s="6"/>
      <c r="E26" s="1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f t="shared" si="0"/>
        <v>0</v>
      </c>
    </row>
    <row r="27" spans="1:17" x14ac:dyDescent="0.2">
      <c r="A27" s="38"/>
      <c r="B27" s="39">
        <f t="shared" si="1"/>
        <v>0</v>
      </c>
      <c r="C27" s="6"/>
      <c r="D27" s="6"/>
      <c r="E27" s="1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0"/>
        <v>0</v>
      </c>
    </row>
    <row r="28" spans="1:17" x14ac:dyDescent="0.2">
      <c r="A28" s="22"/>
      <c r="B28" s="39">
        <f t="shared" si="1"/>
        <v>0</v>
      </c>
      <c r="C28" s="6"/>
      <c r="D28" s="6"/>
      <c r="E28" s="1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0"/>
        <v>0</v>
      </c>
    </row>
    <row r="29" spans="1:17" x14ac:dyDescent="0.2">
      <c r="A29" s="1"/>
      <c r="B29" s="12"/>
      <c r="C29" s="6"/>
      <c r="D29" s="6"/>
      <c r="E29" s="1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f t="shared" si="0"/>
        <v>0</v>
      </c>
    </row>
    <row r="30" spans="1:17" x14ac:dyDescent="0.2">
      <c r="A30" s="1" t="s">
        <v>16</v>
      </c>
      <c r="B30" s="6">
        <f t="shared" ref="B30:P30" si="2">SUM(B4:B29)</f>
        <v>0</v>
      </c>
      <c r="C30" s="6">
        <f t="shared" si="2"/>
        <v>0</v>
      </c>
      <c r="D30" s="6">
        <f t="shared" si="2"/>
        <v>0</v>
      </c>
      <c r="E30" s="6">
        <f t="shared" si="2"/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8">
        <f>SUM(C30:P30)</f>
        <v>0</v>
      </c>
    </row>
    <row r="31" spans="1:17" x14ac:dyDescent="0.2">
      <c r="A31" s="1"/>
      <c r="B31" s="14"/>
      <c r="C31" s="6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f t="shared" si="0"/>
        <v>0</v>
      </c>
    </row>
    <row r="32" spans="1:17" x14ac:dyDescent="0.2">
      <c r="A32" s="1" t="s">
        <v>15</v>
      </c>
      <c r="B32" s="14"/>
      <c r="C32" s="6" t="e">
        <f>C30/B30</f>
        <v>#DIV/0!</v>
      </c>
      <c r="D32" s="6" t="e">
        <f>D30/B30</f>
        <v>#DIV/0!</v>
      </c>
      <c r="E32" s="13" t="e">
        <f>E30/B30</f>
        <v>#DIV/0!</v>
      </c>
      <c r="F32" s="6" t="e">
        <f>F30/B30</f>
        <v>#DIV/0!</v>
      </c>
      <c r="G32" s="6" t="e">
        <f>G30/B30</f>
        <v>#DIV/0!</v>
      </c>
      <c r="H32" s="6" t="e">
        <f>H30/B30</f>
        <v>#DIV/0!</v>
      </c>
      <c r="I32" s="6" t="e">
        <f>I30/B30</f>
        <v>#DIV/0!</v>
      </c>
      <c r="J32" s="6" t="e">
        <f>J30/B30</f>
        <v>#DIV/0!</v>
      </c>
      <c r="K32" s="6" t="e">
        <f>K30/B30</f>
        <v>#DIV/0!</v>
      </c>
      <c r="L32" s="6" t="e">
        <f>L30/B30</f>
        <v>#DIV/0!</v>
      </c>
      <c r="M32" s="6" t="e">
        <f>M30/B30</f>
        <v>#DIV/0!</v>
      </c>
      <c r="N32" s="6" t="e">
        <f>N30/B30</f>
        <v>#DIV/0!</v>
      </c>
      <c r="O32" s="6" t="e">
        <f>O30/B30</f>
        <v>#DIV/0!</v>
      </c>
      <c r="P32" s="6" t="e">
        <f>P30/B30</f>
        <v>#DIV/0!</v>
      </c>
      <c r="Q32" s="6" t="e">
        <f>SUM(C32:P32)</f>
        <v>#DIV/0!</v>
      </c>
    </row>
    <row r="33" spans="1:17" x14ac:dyDescent="0.2">
      <c r="A33" s="1"/>
      <c r="B33" s="14"/>
      <c r="C33" s="6"/>
      <c r="D33" s="6"/>
      <c r="E33" s="1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1" t="s">
        <v>38</v>
      </c>
      <c r="B34" s="42">
        <v>0.4</v>
      </c>
      <c r="C34" s="6"/>
      <c r="D34" s="6"/>
      <c r="E34" s="1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3" t="s">
        <v>14</v>
      </c>
      <c r="B35" s="26">
        <f>SUM(C35:P35)</f>
        <v>0</v>
      </c>
      <c r="C35" s="6">
        <f t="shared" ref="C35:P35" si="3">Fringe_Benefits_Percent*C30</f>
        <v>0</v>
      </c>
      <c r="D35" s="6">
        <f t="shared" si="3"/>
        <v>0</v>
      </c>
      <c r="E35" s="6">
        <f t="shared" si="3"/>
        <v>0</v>
      </c>
      <c r="F35" s="6">
        <f t="shared" si="3"/>
        <v>0</v>
      </c>
      <c r="G35" s="6">
        <f t="shared" si="3"/>
        <v>0</v>
      </c>
      <c r="H35" s="6">
        <f t="shared" si="3"/>
        <v>0</v>
      </c>
      <c r="I35" s="6">
        <f t="shared" si="3"/>
        <v>0</v>
      </c>
      <c r="J35" s="6">
        <f t="shared" si="3"/>
        <v>0</v>
      </c>
      <c r="K35" s="6">
        <f t="shared" si="3"/>
        <v>0</v>
      </c>
      <c r="L35" s="6">
        <f t="shared" si="3"/>
        <v>0</v>
      </c>
      <c r="M35" s="6">
        <f t="shared" si="3"/>
        <v>0</v>
      </c>
      <c r="N35" s="6">
        <f t="shared" si="3"/>
        <v>0</v>
      </c>
      <c r="O35" s="6">
        <f t="shared" si="3"/>
        <v>0</v>
      </c>
      <c r="P35" s="6">
        <f t="shared" si="3"/>
        <v>0</v>
      </c>
      <c r="Q35" s="8">
        <f>SUM(C35:P35)</f>
        <v>0</v>
      </c>
    </row>
    <row r="36" spans="1:17" x14ac:dyDescent="0.2">
      <c r="A36" s="1"/>
      <c r="B36" s="43"/>
      <c r="C36" s="6"/>
      <c r="D36" s="6"/>
      <c r="E36" s="1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3" t="s">
        <v>13</v>
      </c>
      <c r="B37" s="14"/>
      <c r="C37" s="6"/>
      <c r="D37" s="6"/>
      <c r="E37" s="13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">
      <c r="A38" s="1" t="s">
        <v>12</v>
      </c>
      <c r="B38" s="14">
        <f>SUM(C38:P38)</f>
        <v>0</v>
      </c>
      <c r="C38" s="6"/>
      <c r="D38" s="6"/>
      <c r="E38" s="1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>SUM(C38:P38)</f>
        <v>0</v>
      </c>
    </row>
    <row r="39" spans="1:17" x14ac:dyDescent="0.2">
      <c r="A39" s="1"/>
      <c r="B39" s="14"/>
      <c r="C39" s="25"/>
      <c r="D39" s="6"/>
      <c r="E39" s="1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">
      <c r="A40" s="3" t="s">
        <v>11</v>
      </c>
      <c r="B40" s="14"/>
      <c r="C40" s="6"/>
      <c r="D40" s="6"/>
      <c r="E40" s="1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1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6">
        <f>SUM(C41:P41)</f>
        <v>0</v>
      </c>
    </row>
    <row r="42" spans="1:17" x14ac:dyDescent="0.2">
      <c r="A42" s="3" t="s">
        <v>10</v>
      </c>
      <c r="B42" s="39"/>
      <c r="C42" s="6"/>
      <c r="D42" s="6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6"/>
      <c r="Q42" s="6"/>
    </row>
    <row r="43" spans="1:17" x14ac:dyDescent="0.2">
      <c r="A43" s="41" t="str">
        <f>E2</f>
        <v>Linguistic Services</v>
      </c>
      <c r="B43" s="39">
        <f>SUM(C43:P43)</f>
        <v>500</v>
      </c>
      <c r="C43" s="6"/>
      <c r="D43" s="6"/>
      <c r="E43" s="13">
        <v>500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6"/>
      <c r="Q43" s="6"/>
    </row>
    <row r="44" spans="1:17" x14ac:dyDescent="0.2">
      <c r="A44" s="41" t="str">
        <f>F2</f>
        <v>HIV Support Group</v>
      </c>
      <c r="B44" s="39">
        <f t="shared" ref="B44:B57" si="4">SUM(C44:P44)</f>
        <v>1500</v>
      </c>
      <c r="C44" s="6">
        <v>500</v>
      </c>
      <c r="D44" s="6"/>
      <c r="E44" s="13"/>
      <c r="F44" s="13">
        <v>1000</v>
      </c>
      <c r="G44" s="13"/>
      <c r="H44" s="13"/>
      <c r="I44" s="13"/>
      <c r="J44" s="13"/>
      <c r="K44" s="13"/>
      <c r="L44" s="13"/>
      <c r="M44" s="13"/>
      <c r="N44" s="13"/>
      <c r="O44" s="13"/>
      <c r="P44" s="6"/>
      <c r="Q44" s="6"/>
    </row>
    <row r="45" spans="1:17" x14ac:dyDescent="0.2">
      <c r="A45" s="41" t="str">
        <f>G2</f>
        <v>Support Group Individual</v>
      </c>
      <c r="B45" s="39">
        <f t="shared" si="4"/>
        <v>0</v>
      </c>
      <c r="C45" s="6"/>
      <c r="D45" s="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6"/>
      <c r="Q45" s="6"/>
    </row>
    <row r="46" spans="1:17" x14ac:dyDescent="0.2">
      <c r="A46" s="41" t="str">
        <f>H2</f>
        <v>Non. Prof. Nutri. Coun. Ind.</v>
      </c>
      <c r="B46" s="39">
        <f t="shared" si="4"/>
        <v>0</v>
      </c>
      <c r="C46" s="6"/>
      <c r="D46" s="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6"/>
      <c r="Q46" s="6"/>
    </row>
    <row r="47" spans="1:17" x14ac:dyDescent="0.2">
      <c r="A47" s="41" t="str">
        <f>I2</f>
        <v>Non. Prof. Nutri. Coun. Group</v>
      </c>
      <c r="B47" s="39">
        <f t="shared" si="4"/>
        <v>0</v>
      </c>
      <c r="C47" s="6"/>
      <c r="D47" s="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6"/>
      <c r="Q47" s="6"/>
    </row>
    <row r="48" spans="1:17" x14ac:dyDescent="0.2">
      <c r="A48" s="41" t="str">
        <f>J2</f>
        <v>Counseling Individual</v>
      </c>
      <c r="B48" s="39">
        <f t="shared" si="4"/>
        <v>0</v>
      </c>
      <c r="C48" s="6"/>
      <c r="D48" s="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6"/>
      <c r="Q48" s="6"/>
    </row>
    <row r="49" spans="1:17" x14ac:dyDescent="0.2">
      <c r="A49" s="41" t="str">
        <f>K2</f>
        <v>Counseling Group</v>
      </c>
      <c r="B49" s="39">
        <f t="shared" si="4"/>
        <v>0</v>
      </c>
      <c r="C49" s="6"/>
      <c r="D49" s="6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6"/>
      <c r="Q49" s="6"/>
    </row>
    <row r="50" spans="1:17" x14ac:dyDescent="0.2">
      <c r="A50" s="41" t="str">
        <f>L2</f>
        <v>Prevention Services (ARTAS)</v>
      </c>
      <c r="B50" s="39">
        <f t="shared" si="4"/>
        <v>0</v>
      </c>
      <c r="C50" s="6"/>
      <c r="D50" s="6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6"/>
      <c r="Q50" s="6"/>
    </row>
    <row r="51" spans="1:17" x14ac:dyDescent="0.2">
      <c r="A51" s="41" t="str">
        <f>M2</f>
        <v>Service Line</v>
      </c>
      <c r="B51" s="39">
        <f t="shared" si="4"/>
        <v>0</v>
      </c>
      <c r="C51" s="6"/>
      <c r="D51" s="6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6"/>
      <c r="Q51" s="6"/>
    </row>
    <row r="52" spans="1:17" x14ac:dyDescent="0.2">
      <c r="A52" s="41" t="str">
        <f>N2</f>
        <v>Service Line</v>
      </c>
      <c r="B52" s="39">
        <f t="shared" si="4"/>
        <v>0</v>
      </c>
      <c r="C52" s="6"/>
      <c r="D52" s="6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6"/>
      <c r="Q52" s="6"/>
    </row>
    <row r="53" spans="1:17" x14ac:dyDescent="0.2">
      <c r="A53" s="41" t="str">
        <f>O2</f>
        <v>Service Line</v>
      </c>
      <c r="B53" s="39">
        <f t="shared" si="4"/>
        <v>0</v>
      </c>
      <c r="C53" s="6"/>
      <c r="D53" s="6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6"/>
      <c r="Q53" s="6"/>
    </row>
    <row r="54" spans="1:17" x14ac:dyDescent="0.2">
      <c r="A54" s="41" t="str">
        <f>P2</f>
        <v>Service Line</v>
      </c>
      <c r="B54" s="39">
        <f t="shared" si="4"/>
        <v>0</v>
      </c>
      <c r="C54" s="6"/>
      <c r="D54" s="6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6"/>
      <c r="Q54" s="6"/>
    </row>
    <row r="55" spans="1:17" x14ac:dyDescent="0.2">
      <c r="A55" s="27"/>
      <c r="B55" s="39">
        <f t="shared" si="4"/>
        <v>0</v>
      </c>
      <c r="C55" s="6"/>
      <c r="D55" s="6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6"/>
      <c r="Q55" s="6"/>
    </row>
    <row r="56" spans="1:17" x14ac:dyDescent="0.2">
      <c r="A56" s="27"/>
      <c r="B56" s="39">
        <f t="shared" si="4"/>
        <v>0</v>
      </c>
      <c r="C56" s="6"/>
      <c r="D56" s="6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6"/>
      <c r="Q56" s="6"/>
    </row>
    <row r="57" spans="1:17" x14ac:dyDescent="0.2">
      <c r="A57" s="27"/>
      <c r="B57" s="39">
        <f t="shared" si="4"/>
        <v>0</v>
      </c>
      <c r="C57" s="6"/>
      <c r="D57" s="6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6"/>
      <c r="Q57" s="6"/>
    </row>
    <row r="58" spans="1:17" x14ac:dyDescent="0.2">
      <c r="A58" s="27"/>
      <c r="B58" s="39">
        <f>SUM(C58:P58)</f>
        <v>0</v>
      </c>
      <c r="C58" s="6"/>
      <c r="D58" s="6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6"/>
      <c r="Q58" s="6"/>
    </row>
    <row r="59" spans="1:17" x14ac:dyDescent="0.2">
      <c r="A59" s="27"/>
      <c r="B59" s="39">
        <f>SUM(C59:P59)</f>
        <v>0</v>
      </c>
      <c r="C59" s="6"/>
      <c r="D59" s="6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6"/>
      <c r="Q59" s="6"/>
    </row>
    <row r="60" spans="1:17" x14ac:dyDescent="0.2">
      <c r="A60" s="27"/>
      <c r="B60" s="39">
        <f>SUM(C60:P60)</f>
        <v>0</v>
      </c>
      <c r="C60" s="6"/>
      <c r="D60" s="6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6"/>
      <c r="Q60" s="6"/>
    </row>
    <row r="61" spans="1:17" x14ac:dyDescent="0.2">
      <c r="A61" s="40"/>
      <c r="B61" s="39"/>
      <c r="C61" s="6"/>
      <c r="D61" s="6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6"/>
      <c r="Q61" s="6"/>
    </row>
    <row r="62" spans="1:17" x14ac:dyDescent="0.2">
      <c r="A62" s="1" t="s">
        <v>23</v>
      </c>
      <c r="B62" s="39">
        <f>SUM(C62:P62)</f>
        <v>2000</v>
      </c>
      <c r="C62" s="6">
        <f>SUM(C43:C61)</f>
        <v>500</v>
      </c>
      <c r="D62" s="6">
        <f t="shared" ref="D62:P62" si="5">SUM(D43:D61)</f>
        <v>0</v>
      </c>
      <c r="E62" s="6">
        <f t="shared" si="5"/>
        <v>500</v>
      </c>
      <c r="F62" s="6">
        <f t="shared" si="5"/>
        <v>1000</v>
      </c>
      <c r="G62" s="6">
        <f t="shared" si="5"/>
        <v>0</v>
      </c>
      <c r="H62" s="6">
        <f t="shared" si="5"/>
        <v>0</v>
      </c>
      <c r="I62" s="6">
        <f t="shared" si="5"/>
        <v>0</v>
      </c>
      <c r="J62" s="6">
        <f t="shared" si="5"/>
        <v>0</v>
      </c>
      <c r="K62" s="6">
        <f t="shared" si="5"/>
        <v>0</v>
      </c>
      <c r="L62" s="6">
        <f t="shared" si="5"/>
        <v>0</v>
      </c>
      <c r="M62" s="6">
        <f t="shared" si="5"/>
        <v>0</v>
      </c>
      <c r="N62" s="6">
        <f t="shared" si="5"/>
        <v>0</v>
      </c>
      <c r="O62" s="6">
        <f t="shared" si="5"/>
        <v>0</v>
      </c>
      <c r="P62" s="6">
        <f t="shared" si="5"/>
        <v>0</v>
      </c>
      <c r="Q62" s="8">
        <f>B62</f>
        <v>2000</v>
      </c>
    </row>
    <row r="63" spans="1:17" x14ac:dyDescent="0.2">
      <c r="A63" s="1"/>
      <c r="B63" s="12"/>
      <c r="C63" s="6"/>
      <c r="D63" s="6"/>
      <c r="E63" s="1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">
      <c r="A64" s="3" t="s">
        <v>9</v>
      </c>
      <c r="B64" s="12">
        <f>SUM(C64:P64)</f>
        <v>0</v>
      </c>
      <c r="C64" s="6"/>
      <c r="D64" s="6"/>
      <c r="E64" s="13"/>
      <c r="F64" s="6"/>
      <c r="G64" s="6"/>
      <c r="H64" s="6"/>
      <c r="I64" s="6"/>
      <c r="J64" s="6"/>
      <c r="K64" s="6"/>
      <c r="L64" s="6"/>
      <c r="M64" s="6"/>
      <c r="N64" s="6"/>
      <c r="O64" s="6"/>
      <c r="P64" s="8"/>
      <c r="Q64" s="6"/>
    </row>
    <row r="65" spans="1:17" x14ac:dyDescent="0.2">
      <c r="A65" s="1"/>
      <c r="B65" s="14"/>
      <c r="C65" s="25"/>
      <c r="D65" s="6"/>
      <c r="E65" s="1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">
      <c r="A66" s="3" t="s">
        <v>8</v>
      </c>
      <c r="B66" s="12"/>
      <c r="C66" s="6"/>
      <c r="D66" s="6"/>
      <c r="E66" s="1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1" t="s">
        <v>21</v>
      </c>
      <c r="B67" s="12">
        <f t="shared" ref="B67:B70" si="6">SUM(C67:P67)</f>
        <v>50</v>
      </c>
      <c r="C67" s="6"/>
      <c r="D67" s="6"/>
      <c r="E67" s="13"/>
      <c r="F67" s="6">
        <v>50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">
      <c r="A68" s="1" t="s">
        <v>22</v>
      </c>
      <c r="B68" s="12">
        <f t="shared" si="6"/>
        <v>0</v>
      </c>
      <c r="C68" s="6"/>
      <c r="D68" s="6"/>
      <c r="E68" s="1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">
      <c r="A69" s="3"/>
      <c r="B69" s="12">
        <f t="shared" si="6"/>
        <v>0</v>
      </c>
      <c r="C69" s="6"/>
      <c r="D69" s="6"/>
      <c r="E69" s="1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">
      <c r="A70" s="3"/>
      <c r="B70" s="12">
        <f t="shared" si="6"/>
        <v>0</v>
      </c>
      <c r="C70" s="6"/>
      <c r="D70" s="6"/>
      <c r="E70" s="1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">
      <c r="A71" s="28"/>
      <c r="B71" s="12">
        <f>SUM(C71:P71)</f>
        <v>0</v>
      </c>
      <c r="C71" s="6"/>
      <c r="D71" s="6"/>
      <c r="E71" s="1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">
      <c r="A72" s="28"/>
      <c r="B72" s="12">
        <f>SUM(C72:P72)</f>
        <v>0</v>
      </c>
      <c r="C72" s="6"/>
      <c r="D72" s="6"/>
      <c r="E72" s="1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">
      <c r="A73" s="3"/>
      <c r="B73" s="12"/>
      <c r="C73" s="6"/>
      <c r="D73" s="6"/>
      <c r="E73" s="1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">
      <c r="A74" s="3" t="s">
        <v>24</v>
      </c>
      <c r="B74" s="12">
        <f>SUM(C74:P74)</f>
        <v>0</v>
      </c>
      <c r="C74" s="6">
        <f>SUM(C71:C73)</f>
        <v>0</v>
      </c>
      <c r="D74" s="6">
        <f t="shared" ref="D74:P74" si="7">SUM(D71:D73)</f>
        <v>0</v>
      </c>
      <c r="E74" s="6">
        <f t="shared" si="7"/>
        <v>0</v>
      </c>
      <c r="F74" s="6">
        <f t="shared" si="7"/>
        <v>0</v>
      </c>
      <c r="G74" s="6">
        <f t="shared" si="7"/>
        <v>0</v>
      </c>
      <c r="H74" s="6">
        <f t="shared" si="7"/>
        <v>0</v>
      </c>
      <c r="I74" s="6">
        <f t="shared" si="7"/>
        <v>0</v>
      </c>
      <c r="J74" s="6">
        <f t="shared" si="7"/>
        <v>0</v>
      </c>
      <c r="K74" s="6">
        <f t="shared" si="7"/>
        <v>0</v>
      </c>
      <c r="L74" s="6">
        <f t="shared" si="7"/>
        <v>0</v>
      </c>
      <c r="M74" s="6">
        <f t="shared" si="7"/>
        <v>0</v>
      </c>
      <c r="N74" s="6">
        <f t="shared" si="7"/>
        <v>0</v>
      </c>
      <c r="O74" s="6">
        <f t="shared" si="7"/>
        <v>0</v>
      </c>
      <c r="P74" s="6">
        <f t="shared" si="7"/>
        <v>0</v>
      </c>
      <c r="Q74" s="6">
        <f>SUM(Q71:Q73)</f>
        <v>0</v>
      </c>
    </row>
    <row r="75" spans="1:17" x14ac:dyDescent="0.2">
      <c r="A75" s="1"/>
      <c r="B75" s="14"/>
      <c r="C75" s="6"/>
      <c r="D75" s="6"/>
      <c r="E75" s="1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">
      <c r="A76" s="3" t="s">
        <v>7</v>
      </c>
      <c r="B76" s="12"/>
      <c r="C76" s="6"/>
      <c r="D76" s="6"/>
      <c r="E76" s="1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1" t="s">
        <v>39</v>
      </c>
      <c r="B77" s="12">
        <f>SUM(C77:P77)</f>
        <v>0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">
      <c r="A78" s="1" t="s">
        <v>40</v>
      </c>
      <c r="B78" s="12">
        <f t="shared" ref="B78:B80" si="8">SUM(C78:P78)</f>
        <v>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1" t="s">
        <v>57</v>
      </c>
      <c r="B79" s="12">
        <f t="shared" si="8"/>
        <v>0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">
      <c r="A80" s="1"/>
      <c r="B80" s="12">
        <f t="shared" si="8"/>
        <v>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">
      <c r="A81" s="3"/>
      <c r="B81" s="12"/>
      <c r="C81" s="6"/>
      <c r="D81" s="6"/>
      <c r="E81" s="1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">
      <c r="A82" s="1" t="s">
        <v>6</v>
      </c>
      <c r="B82" s="12">
        <f>SUM(C82:P82)</f>
        <v>0</v>
      </c>
      <c r="C82" s="6">
        <f>SUM(C77:C81)</f>
        <v>0</v>
      </c>
      <c r="D82" s="6">
        <f>SUM(D77:D81)</f>
        <v>0</v>
      </c>
      <c r="E82" s="6">
        <f t="shared" ref="E82:P82" si="9">SUM(E77:E81)</f>
        <v>0</v>
      </c>
      <c r="F82" s="6">
        <f t="shared" si="9"/>
        <v>0</v>
      </c>
      <c r="G82" s="6">
        <f t="shared" si="9"/>
        <v>0</v>
      </c>
      <c r="H82" s="6">
        <f t="shared" si="9"/>
        <v>0</v>
      </c>
      <c r="I82" s="6">
        <f t="shared" si="9"/>
        <v>0</v>
      </c>
      <c r="J82" s="6">
        <f t="shared" si="9"/>
        <v>0</v>
      </c>
      <c r="K82" s="6">
        <f t="shared" si="9"/>
        <v>0</v>
      </c>
      <c r="L82" s="6">
        <f t="shared" si="9"/>
        <v>0</v>
      </c>
      <c r="M82" s="6">
        <f t="shared" si="9"/>
        <v>0</v>
      </c>
      <c r="N82" s="6">
        <f t="shared" si="9"/>
        <v>0</v>
      </c>
      <c r="O82" s="6">
        <f t="shared" si="9"/>
        <v>0</v>
      </c>
      <c r="P82" s="6">
        <f t="shared" si="9"/>
        <v>0</v>
      </c>
      <c r="Q82" s="6">
        <f>SUM(C82:P82)</f>
        <v>0</v>
      </c>
    </row>
    <row r="83" spans="1:17" x14ac:dyDescent="0.2">
      <c r="A83" s="3"/>
      <c r="B83" s="14"/>
      <c r="C83" s="6"/>
      <c r="D83" s="6"/>
      <c r="E83" s="1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">
      <c r="A84" s="3" t="s">
        <v>5</v>
      </c>
      <c r="B84" s="14"/>
      <c r="C84" s="6"/>
      <c r="D84" s="6"/>
      <c r="E84" s="1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">
      <c r="A85" s="1" t="s">
        <v>4</v>
      </c>
      <c r="B85" s="12">
        <f t="shared" ref="B85:B103" si="10">SUM(C85:P85)</f>
        <v>0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">
      <c r="A86" s="1"/>
      <c r="B86" s="12">
        <f t="shared" si="10"/>
        <v>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">
      <c r="A87" s="1"/>
      <c r="B87" s="12">
        <f t="shared" si="10"/>
        <v>0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">
      <c r="A88" s="1"/>
      <c r="B88" s="12">
        <f t="shared" si="10"/>
        <v>0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">
      <c r="A89" s="1"/>
      <c r="B89" s="12">
        <f t="shared" si="10"/>
        <v>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">
      <c r="A90" s="1"/>
      <c r="B90" s="12">
        <f t="shared" si="10"/>
        <v>0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">
      <c r="A91" s="1"/>
      <c r="B91" s="12">
        <f t="shared" si="10"/>
        <v>0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">
      <c r="A92" s="1"/>
      <c r="B92" s="12">
        <f t="shared" si="10"/>
        <v>0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">
      <c r="A93" s="1"/>
      <c r="B93" s="12">
        <f t="shared" si="10"/>
        <v>0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">
      <c r="A94" s="1"/>
      <c r="B94" s="12">
        <f t="shared" si="10"/>
        <v>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">
      <c r="A95" s="1"/>
      <c r="B95" s="12">
        <f t="shared" si="10"/>
        <v>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">
      <c r="A96" s="1"/>
      <c r="B96" s="12">
        <f t="shared" si="10"/>
        <v>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8" x14ac:dyDescent="0.2">
      <c r="A97" s="1"/>
      <c r="B97" s="12">
        <f t="shared" si="10"/>
        <v>0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8" x14ac:dyDescent="0.2">
      <c r="A98" s="1"/>
      <c r="B98" s="12">
        <f t="shared" si="10"/>
        <v>0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8" x14ac:dyDescent="0.2">
      <c r="A99" s="1"/>
      <c r="B99" s="12">
        <f t="shared" si="10"/>
        <v>0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8" x14ac:dyDescent="0.2">
      <c r="A100" s="1"/>
      <c r="B100" s="12">
        <f t="shared" si="10"/>
        <v>0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8" x14ac:dyDescent="0.2">
      <c r="A101" s="1"/>
      <c r="B101" s="12">
        <f t="shared" si="10"/>
        <v>0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8" x14ac:dyDescent="0.2">
      <c r="A102" s="1"/>
      <c r="B102" s="12">
        <f t="shared" si="10"/>
        <v>0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8" x14ac:dyDescent="0.2">
      <c r="A103" s="1"/>
      <c r="B103" s="12">
        <f t="shared" si="10"/>
        <v>0</v>
      </c>
      <c r="C103" s="6"/>
      <c r="D103" s="6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8" x14ac:dyDescent="0.2">
      <c r="A104" s="1"/>
      <c r="B104" s="12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>
        <f t="shared" ref="Q104:Q105" si="11">SUM(C104:P104)</f>
        <v>0</v>
      </c>
    </row>
    <row r="105" spans="1:18" x14ac:dyDescent="0.2">
      <c r="A105" s="1" t="s">
        <v>3</v>
      </c>
      <c r="B105" s="12">
        <f>SUM(C105:P105)</f>
        <v>0</v>
      </c>
      <c r="C105" s="6">
        <f t="shared" ref="C105:P105" si="12">SUM(C85:C104)</f>
        <v>0</v>
      </c>
      <c r="D105" s="6">
        <f t="shared" si="12"/>
        <v>0</v>
      </c>
      <c r="E105" s="6">
        <f t="shared" si="12"/>
        <v>0</v>
      </c>
      <c r="F105" s="6">
        <f t="shared" si="12"/>
        <v>0</v>
      </c>
      <c r="G105" s="6">
        <f t="shared" si="12"/>
        <v>0</v>
      </c>
      <c r="H105" s="6">
        <f t="shared" si="12"/>
        <v>0</v>
      </c>
      <c r="I105" s="6">
        <f t="shared" si="12"/>
        <v>0</v>
      </c>
      <c r="J105" s="6">
        <f t="shared" si="12"/>
        <v>0</v>
      </c>
      <c r="K105" s="6">
        <f t="shared" si="12"/>
        <v>0</v>
      </c>
      <c r="L105" s="6">
        <f t="shared" si="12"/>
        <v>0</v>
      </c>
      <c r="M105" s="6">
        <f t="shared" si="12"/>
        <v>0</v>
      </c>
      <c r="N105" s="6">
        <f t="shared" si="12"/>
        <v>0</v>
      </c>
      <c r="O105" s="6">
        <f t="shared" si="12"/>
        <v>0</v>
      </c>
      <c r="P105" s="6">
        <f t="shared" si="12"/>
        <v>0</v>
      </c>
      <c r="Q105" s="6">
        <f t="shared" si="11"/>
        <v>0</v>
      </c>
    </row>
    <row r="106" spans="1:18" x14ac:dyDescent="0.2">
      <c r="A106" s="1"/>
      <c r="C106" s="6"/>
      <c r="D106" s="6"/>
      <c r="E106" s="1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8" x14ac:dyDescent="0.2">
      <c r="A107" s="1" t="s">
        <v>2</v>
      </c>
      <c r="B107" s="17">
        <f>B30+B35+B38+B62+B82+B105+B74</f>
        <v>2000</v>
      </c>
      <c r="C107" s="6">
        <f t="shared" ref="C107:P107" si="13">C30+C35+C62+C82+C105+C74</f>
        <v>500</v>
      </c>
      <c r="D107" s="6">
        <f t="shared" si="13"/>
        <v>0</v>
      </c>
      <c r="E107" s="6">
        <f t="shared" si="13"/>
        <v>500</v>
      </c>
      <c r="F107" s="6">
        <f t="shared" si="13"/>
        <v>1000</v>
      </c>
      <c r="G107" s="6">
        <f t="shared" si="13"/>
        <v>0</v>
      </c>
      <c r="H107" s="6">
        <f t="shared" si="13"/>
        <v>0</v>
      </c>
      <c r="I107" s="6">
        <f t="shared" si="13"/>
        <v>0</v>
      </c>
      <c r="J107" s="6">
        <f t="shared" si="13"/>
        <v>0</v>
      </c>
      <c r="K107" s="6">
        <f t="shared" si="13"/>
        <v>0</v>
      </c>
      <c r="L107" s="6">
        <f t="shared" si="13"/>
        <v>0</v>
      </c>
      <c r="M107" s="6">
        <f t="shared" si="13"/>
        <v>0</v>
      </c>
      <c r="N107" s="6">
        <f t="shared" si="13"/>
        <v>0</v>
      </c>
      <c r="O107" s="6">
        <f t="shared" si="13"/>
        <v>0</v>
      </c>
      <c r="P107" s="6">
        <f t="shared" si="13"/>
        <v>0</v>
      </c>
      <c r="Q107" s="24">
        <f>Q30+Q35+Q62+Q82+Q105+Q74</f>
        <v>2000</v>
      </c>
    </row>
    <row r="108" spans="1:18" x14ac:dyDescent="0.2">
      <c r="A108" s="1"/>
      <c r="C108" s="6"/>
      <c r="D108" s="6"/>
      <c r="E108" s="1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8" s="35" customFormat="1" x14ac:dyDescent="0.2">
      <c r="A109" s="32" t="s">
        <v>1</v>
      </c>
      <c r="B109" s="48" t="s">
        <v>50</v>
      </c>
      <c r="C109" s="36"/>
      <c r="D109" s="36"/>
      <c r="E109" s="36"/>
      <c r="F109" s="36">
        <v>10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4"/>
      <c r="R109" s="33"/>
    </row>
    <row r="110" spans="1:18" x14ac:dyDescent="0.2">
      <c r="A110" s="1"/>
      <c r="C110" s="6"/>
      <c r="D110" s="6"/>
      <c r="E110" s="1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8" x14ac:dyDescent="0.2">
      <c r="A111" s="29" t="s">
        <v>0</v>
      </c>
      <c r="B111" s="30"/>
      <c r="C111" s="31" t="e">
        <f t="shared" ref="C111:P111" si="14">C107/C109</f>
        <v>#DIV/0!</v>
      </c>
      <c r="D111" s="31" t="e">
        <f t="shared" si="14"/>
        <v>#DIV/0!</v>
      </c>
      <c r="E111" s="31" t="e">
        <f t="shared" si="14"/>
        <v>#DIV/0!</v>
      </c>
      <c r="F111" s="31">
        <f t="shared" si="14"/>
        <v>100</v>
      </c>
      <c r="G111" s="31" t="e">
        <f t="shared" si="14"/>
        <v>#DIV/0!</v>
      </c>
      <c r="H111" s="31" t="e">
        <f t="shared" si="14"/>
        <v>#DIV/0!</v>
      </c>
      <c r="I111" s="31" t="e">
        <f t="shared" si="14"/>
        <v>#DIV/0!</v>
      </c>
      <c r="J111" s="31" t="e">
        <f t="shared" si="14"/>
        <v>#DIV/0!</v>
      </c>
      <c r="K111" s="31" t="e">
        <f t="shared" si="14"/>
        <v>#DIV/0!</v>
      </c>
      <c r="L111" s="31" t="e">
        <f t="shared" si="14"/>
        <v>#DIV/0!</v>
      </c>
      <c r="M111" s="31" t="e">
        <f t="shared" si="14"/>
        <v>#DIV/0!</v>
      </c>
      <c r="N111" s="31" t="e">
        <f t="shared" si="14"/>
        <v>#DIV/0!</v>
      </c>
      <c r="O111" s="31" t="e">
        <f t="shared" si="14"/>
        <v>#DIV/0!</v>
      </c>
      <c r="P111" s="31" t="e">
        <f t="shared" si="14"/>
        <v>#DIV/0!</v>
      </c>
      <c r="Q111" s="6"/>
    </row>
    <row r="112" spans="1:18" x14ac:dyDescent="0.2">
      <c r="A112" s="4"/>
      <c r="C112" s="6" t="e">
        <f t="shared" ref="C112:P112" si="15">C111*C109</f>
        <v>#DIV/0!</v>
      </c>
      <c r="D112" s="6" t="e">
        <f t="shared" si="15"/>
        <v>#DIV/0!</v>
      </c>
      <c r="E112" s="13" t="e">
        <f t="shared" si="15"/>
        <v>#DIV/0!</v>
      </c>
      <c r="F112" s="6">
        <f t="shared" si="15"/>
        <v>1000</v>
      </c>
      <c r="G112" s="6" t="e">
        <f t="shared" si="15"/>
        <v>#DIV/0!</v>
      </c>
      <c r="H112" s="6" t="e">
        <f t="shared" si="15"/>
        <v>#DIV/0!</v>
      </c>
      <c r="I112" s="6" t="e">
        <f t="shared" si="15"/>
        <v>#DIV/0!</v>
      </c>
      <c r="J112" s="6" t="e">
        <f t="shared" si="15"/>
        <v>#DIV/0!</v>
      </c>
      <c r="K112" s="6" t="e">
        <f t="shared" si="15"/>
        <v>#DIV/0!</v>
      </c>
      <c r="L112" s="6" t="e">
        <f t="shared" si="15"/>
        <v>#DIV/0!</v>
      </c>
      <c r="M112" s="6" t="e">
        <f t="shared" si="15"/>
        <v>#DIV/0!</v>
      </c>
      <c r="N112" s="6" t="e">
        <f t="shared" si="15"/>
        <v>#DIV/0!</v>
      </c>
      <c r="O112" s="6" t="e">
        <f t="shared" si="15"/>
        <v>#DIV/0!</v>
      </c>
      <c r="P112" s="6" t="e">
        <f t="shared" si="15"/>
        <v>#DIV/0!</v>
      </c>
      <c r="Q112" s="18" t="e">
        <f>SUM(C112:P112)</f>
        <v>#DIV/0!</v>
      </c>
    </row>
    <row r="113" spans="1:16" x14ac:dyDescent="0.2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5" spans="1:16" ht="25.5" x14ac:dyDescent="0.2">
      <c r="A115" s="49" t="s">
        <v>51</v>
      </c>
      <c r="B115" s="21"/>
    </row>
  </sheetData>
  <mergeCells count="1">
    <mergeCell ref="C1:F1"/>
  </mergeCells>
  <pageMargins left="0.2" right="0.2" top="0.25" bottom="0.25" header="0.05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7C8E-4173-4398-98F1-59C2FFCCC8C6}">
  <dimension ref="A1:A19"/>
  <sheetViews>
    <sheetView tabSelected="1" workbookViewId="0">
      <selection activeCell="A7" sqref="A7"/>
    </sheetView>
  </sheetViews>
  <sheetFormatPr defaultRowHeight="18.75" x14ac:dyDescent="0.3"/>
  <cols>
    <col min="1" max="1" width="177.7109375" style="46" bestFit="1" customWidth="1"/>
  </cols>
  <sheetData>
    <row r="1" spans="1:1" x14ac:dyDescent="0.3">
      <c r="A1" s="44" t="s">
        <v>56</v>
      </c>
    </row>
    <row r="2" spans="1:1" ht="37.5" x14ac:dyDescent="0.3">
      <c r="A2" s="52" t="s">
        <v>55</v>
      </c>
    </row>
    <row r="3" spans="1:1" x14ac:dyDescent="0.3">
      <c r="A3" s="45"/>
    </row>
    <row r="4" spans="1:1" x14ac:dyDescent="0.3">
      <c r="A4" s="44" t="s">
        <v>41</v>
      </c>
    </row>
    <row r="5" spans="1:1" x14ac:dyDescent="0.3">
      <c r="A5" s="46" t="s">
        <v>49</v>
      </c>
    </row>
    <row r="7" spans="1:1" x14ac:dyDescent="0.3">
      <c r="A7" s="44" t="s">
        <v>42</v>
      </c>
    </row>
    <row r="8" spans="1:1" ht="37.5" x14ac:dyDescent="0.3">
      <c r="A8" s="47" t="s">
        <v>44</v>
      </c>
    </row>
    <row r="10" spans="1:1" x14ac:dyDescent="0.3">
      <c r="A10" s="44" t="s">
        <v>43</v>
      </c>
    </row>
    <row r="11" spans="1:1" ht="37.5" x14ac:dyDescent="0.3">
      <c r="A11" s="47" t="s">
        <v>53</v>
      </c>
    </row>
    <row r="13" spans="1:1" x14ac:dyDescent="0.3">
      <c r="A13" s="44" t="s">
        <v>45</v>
      </c>
    </row>
    <row r="14" spans="1:1" x14ac:dyDescent="0.3">
      <c r="A14" s="46" t="s">
        <v>46</v>
      </c>
    </row>
    <row r="16" spans="1:1" x14ac:dyDescent="0.3">
      <c r="A16" s="44" t="s">
        <v>47</v>
      </c>
    </row>
    <row r="17" spans="1:1" x14ac:dyDescent="0.3">
      <c r="A17" s="46" t="s">
        <v>48</v>
      </c>
    </row>
    <row r="19" spans="1:1" ht="37.5" x14ac:dyDescent="0.3">
      <c r="A19" s="47" t="s">
        <v>54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Year Unit Cost</vt:lpstr>
      <vt:lpstr>Instructions</vt:lpstr>
      <vt:lpstr>Fringe_Benefits_Percent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Shisman</dc:creator>
  <cp:lastModifiedBy>North Central District</cp:lastModifiedBy>
  <cp:lastPrinted>2018-03-02T15:23:11Z</cp:lastPrinted>
  <dcterms:created xsi:type="dcterms:W3CDTF">2011-03-28T15:21:08Z</dcterms:created>
  <dcterms:modified xsi:type="dcterms:W3CDTF">2018-03-02T15:23:13Z</dcterms:modified>
</cp:coreProperties>
</file>